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yos\Dropbox\BASEBALL\KDCJBA\9ブロック大会\2024_関東（神奈川）\"/>
    </mc:Choice>
  </mc:AlternateContent>
  <xr:revisionPtr revIDLastSave="0" documentId="8_{12F08DDC-1C9A-48C3-9421-1470BF7AF2D0}" xr6:coauthVersionLast="47" xr6:coauthVersionMax="47" xr10:uidLastSave="{00000000-0000-0000-0000-000000000000}"/>
  <bookViews>
    <workbookView xWindow="-108" yWindow="-108" windowWidth="23256" windowHeight="12456" xr2:uid="{C0CC5C7B-50F2-4682-A185-01C2DC171588}"/>
  </bookViews>
  <sheets>
    <sheet name="エントリーシート" sheetId="3" r:id="rId1"/>
    <sheet name="2024関西選抜（投手用）成績" sheetId="1" r:id="rId2"/>
    <sheet name="2024関西選抜（野手用）成績" sheetId="2" r:id="rId3"/>
  </sheets>
  <definedNames>
    <definedName name="_xlnm.Print_Area" localSheetId="0">エントリーシート!$B$1:$T$29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L6" i="2"/>
  <c r="I6" i="2" s="1"/>
  <c r="L7" i="2"/>
  <c r="I7" i="2" s="1"/>
  <c r="R6" i="2"/>
  <c r="L8" i="2"/>
  <c r="N9" i="1" l="1"/>
  <c r="M9" i="1"/>
  <c r="O8" i="1"/>
  <c r="O7" i="1"/>
  <c r="O6" i="1"/>
  <c r="AB6" i="1"/>
  <c r="K6" i="1"/>
  <c r="Z9" i="2"/>
  <c r="Y9" i="2"/>
  <c r="X9" i="2"/>
  <c r="W9" i="2"/>
  <c r="V9" i="2"/>
  <c r="U9" i="2"/>
  <c r="T9" i="2"/>
  <c r="S9" i="2"/>
  <c r="Q9" i="2"/>
  <c r="P9" i="2"/>
  <c r="O9" i="2"/>
  <c r="N9" i="2"/>
  <c r="M9" i="2"/>
  <c r="K9" i="2"/>
  <c r="R8" i="2"/>
  <c r="AA8" i="2"/>
  <c r="R7" i="2"/>
  <c r="AA7" i="2"/>
  <c r="AB7" i="1"/>
  <c r="Z7" i="1"/>
  <c r="K7" i="1"/>
  <c r="Y9" i="1"/>
  <c r="X9" i="1"/>
  <c r="W9" i="1"/>
  <c r="V9" i="1"/>
  <c r="U9" i="1"/>
  <c r="T9" i="1"/>
  <c r="S9" i="1"/>
  <c r="R9" i="1"/>
  <c r="Q9" i="1"/>
  <c r="P9" i="1"/>
  <c r="L9" i="1"/>
  <c r="J9" i="1"/>
  <c r="AB8" i="1"/>
  <c r="Z8" i="1"/>
  <c r="K8" i="1"/>
  <c r="Z6" i="1"/>
  <c r="O9" i="1" l="1"/>
  <c r="I8" i="2"/>
  <c r="AB8" i="2"/>
  <c r="AC8" i="2" s="1"/>
  <c r="L9" i="2"/>
  <c r="I9" i="2" s="1"/>
  <c r="R9" i="2"/>
  <c r="AB6" i="2"/>
  <c r="AA6" i="2"/>
  <c r="AB7" i="2"/>
  <c r="AC7" i="2" s="1"/>
  <c r="K9" i="1"/>
  <c r="AB9" i="1"/>
  <c r="Z9" i="1"/>
  <c r="AC6" i="2" l="1"/>
  <c r="AA9" i="2"/>
  <c r="AB9" i="2"/>
  <c r="AC9" i="2" l="1"/>
</calcChain>
</file>

<file path=xl/sharedStrings.xml><?xml version="1.0" encoding="utf-8"?>
<sst xmlns="http://schemas.openxmlformats.org/spreadsheetml/2006/main" count="98" uniqueCount="85">
  <si>
    <t>№</t>
    <phoneticPr fontId="3"/>
  </si>
  <si>
    <t>氏名</t>
    <rPh sb="0" eb="2">
      <t>シメイ</t>
    </rPh>
    <phoneticPr fontId="3"/>
  </si>
  <si>
    <t>大学名</t>
    <rPh sb="0" eb="3">
      <t>ダイガクメイ</t>
    </rPh>
    <phoneticPr fontId="3"/>
  </si>
  <si>
    <t>守備</t>
    <rPh sb="0" eb="2">
      <t>シュビ</t>
    </rPh>
    <phoneticPr fontId="3"/>
  </si>
  <si>
    <t>投打</t>
    <rPh sb="0" eb="2">
      <t>トウダ</t>
    </rPh>
    <phoneticPr fontId="3"/>
  </si>
  <si>
    <t>先発数
GS</t>
    <phoneticPr fontId="3"/>
  </si>
  <si>
    <t>防御率
ERA</t>
    <phoneticPr fontId="3"/>
  </si>
  <si>
    <t>試合数
G</t>
    <phoneticPr fontId="3"/>
  </si>
  <si>
    <t>勝利
W</t>
    <phoneticPr fontId="3"/>
  </si>
  <si>
    <t>敗戦
L</t>
    <phoneticPr fontId="3"/>
  </si>
  <si>
    <t>勝率
WPCT</t>
    <phoneticPr fontId="3"/>
  </si>
  <si>
    <t>打席
PA</t>
    <phoneticPr fontId="3"/>
  </si>
  <si>
    <t>打数
AB</t>
    <phoneticPr fontId="3"/>
  </si>
  <si>
    <t>投球回
IP</t>
    <phoneticPr fontId="3"/>
  </si>
  <si>
    <t>被安打
H</t>
    <phoneticPr fontId="3"/>
  </si>
  <si>
    <t>被本塁打
HR</t>
    <phoneticPr fontId="3"/>
  </si>
  <si>
    <t>三振
SO</t>
    <phoneticPr fontId="3"/>
  </si>
  <si>
    <t>四球
BB</t>
    <phoneticPr fontId="3"/>
  </si>
  <si>
    <t>死球
HBP</t>
    <phoneticPr fontId="3"/>
  </si>
  <si>
    <t>失点
R</t>
    <phoneticPr fontId="3"/>
  </si>
  <si>
    <t>自責点
ER</t>
    <phoneticPr fontId="3"/>
  </si>
  <si>
    <t>イニングあたりの
許出塁 WHIP</t>
    <phoneticPr fontId="3"/>
  </si>
  <si>
    <t>奪三振率</t>
    <rPh sb="0" eb="1">
      <t>ダツ</t>
    </rPh>
    <rPh sb="1" eb="4">
      <t>サンシンリツ</t>
    </rPh>
    <phoneticPr fontId="3"/>
  </si>
  <si>
    <t>total</t>
    <phoneticPr fontId="3"/>
  </si>
  <si>
    <t>失策</t>
    <rPh sb="0" eb="2">
      <t>シッサク</t>
    </rPh>
    <phoneticPr fontId="3"/>
  </si>
  <si>
    <t>打順</t>
    <rPh sb="0" eb="2">
      <t>ダジュン</t>
    </rPh>
    <phoneticPr fontId="3"/>
  </si>
  <si>
    <t>打率
AVG</t>
    <rPh sb="0" eb="2">
      <t>ダリツ</t>
    </rPh>
    <phoneticPr fontId="3"/>
  </si>
  <si>
    <t>試合数
G</t>
    <rPh sb="0" eb="3">
      <t>シアイスウ</t>
    </rPh>
    <phoneticPr fontId="3"/>
  </si>
  <si>
    <t>打席
RA</t>
    <rPh sb="0" eb="2">
      <t>ダセキ</t>
    </rPh>
    <phoneticPr fontId="3"/>
  </si>
  <si>
    <t>打数
AB</t>
    <rPh sb="0" eb="2">
      <t>ダスウ</t>
    </rPh>
    <phoneticPr fontId="3"/>
  </si>
  <si>
    <t>得点
R</t>
    <rPh sb="0" eb="2">
      <t>トクテン</t>
    </rPh>
    <phoneticPr fontId="3"/>
  </si>
  <si>
    <t>安打
H</t>
    <rPh sb="0" eb="2">
      <t>アンダ</t>
    </rPh>
    <phoneticPr fontId="3"/>
  </si>
  <si>
    <t>2BH</t>
  </si>
  <si>
    <t>3BH</t>
  </si>
  <si>
    <t>本塁打
HR</t>
    <rPh sb="0" eb="3">
      <t>ホンルイダ</t>
    </rPh>
    <phoneticPr fontId="3"/>
  </si>
  <si>
    <t>塁打
TB</t>
    <rPh sb="0" eb="2">
      <t>ルイダ</t>
    </rPh>
    <phoneticPr fontId="3"/>
  </si>
  <si>
    <t>打点
RBI</t>
    <rPh sb="0" eb="2">
      <t>ダテン</t>
    </rPh>
    <phoneticPr fontId="3"/>
  </si>
  <si>
    <t>三振
SO</t>
    <rPh sb="0" eb="2">
      <t>サンシン</t>
    </rPh>
    <phoneticPr fontId="3"/>
  </si>
  <si>
    <t>四球
BB</t>
    <rPh sb="0" eb="2">
      <t>シキュウ</t>
    </rPh>
    <phoneticPr fontId="3"/>
  </si>
  <si>
    <t>死球
HBP</t>
    <rPh sb="0" eb="2">
      <t>シキュウ</t>
    </rPh>
    <phoneticPr fontId="3"/>
  </si>
  <si>
    <t>犠打
SH</t>
    <rPh sb="0" eb="2">
      <t>ギダ</t>
    </rPh>
    <phoneticPr fontId="3"/>
  </si>
  <si>
    <t>犠飛
SF</t>
    <rPh sb="0" eb="2">
      <t>ギヒ</t>
    </rPh>
    <phoneticPr fontId="3"/>
  </si>
  <si>
    <t>盗塁
SB</t>
    <rPh sb="0" eb="2">
      <t>トウルイ</t>
    </rPh>
    <phoneticPr fontId="3"/>
  </si>
  <si>
    <t>盗塁死
CS</t>
    <rPh sb="0" eb="2">
      <t>トウルイ</t>
    </rPh>
    <rPh sb="2" eb="3">
      <t>シ</t>
    </rPh>
    <phoneticPr fontId="3"/>
  </si>
  <si>
    <t>出塁率
OBP</t>
    <rPh sb="0" eb="3">
      <t>シュツルイリツ</t>
    </rPh>
    <phoneticPr fontId="3"/>
  </si>
  <si>
    <t>長打率
SLG</t>
    <rPh sb="0" eb="3">
      <t>チョウダリツ</t>
    </rPh>
    <phoneticPr fontId="3"/>
  </si>
  <si>
    <t>打撃貢献度
OPS</t>
    <rPh sb="0" eb="2">
      <t>ダゲキ</t>
    </rPh>
    <rPh sb="2" eb="5">
      <t>コウケンド</t>
    </rPh>
    <phoneticPr fontId="3"/>
  </si>
  <si>
    <t>大学</t>
    <rPh sb="0" eb="2">
      <t>ダイガク</t>
    </rPh>
    <phoneticPr fontId="3"/>
  </si>
  <si>
    <t>学部</t>
    <rPh sb="0" eb="2">
      <t>ガクブ</t>
    </rPh>
    <phoneticPr fontId="3"/>
  </si>
  <si>
    <t>学科</t>
    <rPh sb="0" eb="2">
      <t>ガッカ</t>
    </rPh>
    <phoneticPr fontId="3"/>
  </si>
  <si>
    <t>所属部</t>
    <rPh sb="0" eb="2">
      <t>ショゾク</t>
    </rPh>
    <rPh sb="2" eb="3">
      <t>ブ</t>
    </rPh>
    <phoneticPr fontId="3"/>
  </si>
  <si>
    <t>ふりがな</t>
  </si>
  <si>
    <t>投</t>
    <rPh sb="0" eb="1">
      <t>ナ</t>
    </rPh>
    <phoneticPr fontId="3"/>
  </si>
  <si>
    <t>打</t>
    <rPh sb="0" eb="1">
      <t>ダ</t>
    </rPh>
    <phoneticPr fontId="3"/>
  </si>
  <si>
    <t>遠投</t>
    <rPh sb="0" eb="2">
      <t>エントウ</t>
    </rPh>
    <phoneticPr fontId="3"/>
  </si>
  <si>
    <t>50ｍ走</t>
    <rPh sb="3" eb="4">
      <t>ソウ</t>
    </rPh>
    <phoneticPr fontId="3"/>
  </si>
  <si>
    <t>秒</t>
    <rPh sb="0" eb="1">
      <t>ビョウ</t>
    </rPh>
    <phoneticPr fontId="3"/>
  </si>
  <si>
    <t>　球歴（高校・大学でのチーム成績、個人成績）</t>
    <rPh sb="1" eb="2">
      <t>ヤキュウ</t>
    </rPh>
    <rPh sb="2" eb="3">
      <t>レキ</t>
    </rPh>
    <rPh sb="4" eb="6">
      <t>コウコウ</t>
    </rPh>
    <rPh sb="7" eb="9">
      <t>ダイガク</t>
    </rPh>
    <rPh sb="14" eb="16">
      <t>セイセキ</t>
    </rPh>
    <rPh sb="17" eb="19">
      <t>コジン</t>
    </rPh>
    <rPh sb="19" eb="21">
      <t>セイセキ</t>
    </rPh>
    <phoneticPr fontId="3"/>
  </si>
  <si>
    <t>年</t>
    <rPh sb="0" eb="1">
      <t>ネン</t>
    </rPh>
    <phoneticPr fontId="3"/>
  </si>
  <si>
    <t>大会名</t>
    <rPh sb="0" eb="2">
      <t>タイカイ</t>
    </rPh>
    <rPh sb="2" eb="3">
      <t>メイ</t>
    </rPh>
    <phoneticPr fontId="3"/>
  </si>
  <si>
    <t>チーム成績</t>
    <rPh sb="3" eb="5">
      <t>セイセキ</t>
    </rPh>
    <phoneticPr fontId="3"/>
  </si>
  <si>
    <t>個人成績</t>
    <rPh sb="0" eb="2">
      <t>コジン</t>
    </rPh>
    <rPh sb="2" eb="4">
      <t>セイセキ</t>
    </rPh>
    <phoneticPr fontId="3"/>
  </si>
  <si>
    <t>　特記事項、自己PR</t>
    <rPh sb="1" eb="5">
      <t>トッキジコウ</t>
    </rPh>
    <rPh sb="6" eb="8">
      <t>ジコ</t>
    </rPh>
    <phoneticPr fontId="3"/>
  </si>
  <si>
    <t xml:space="preserve">   所属連盟</t>
    <rPh sb="3" eb="5">
      <t>ショゾク</t>
    </rPh>
    <rPh sb="5" eb="7">
      <t>レンメイ</t>
    </rPh>
    <phoneticPr fontId="3"/>
  </si>
  <si>
    <t xml:space="preserve">   理事長名</t>
    <rPh sb="3" eb="6">
      <t>リジチョウ</t>
    </rPh>
    <rPh sb="6" eb="7">
      <t>メイ</t>
    </rPh>
    <phoneticPr fontId="3"/>
  </si>
  <si>
    <t>印</t>
    <phoneticPr fontId="3"/>
  </si>
  <si>
    <t>全日本</t>
    <rPh sb="0" eb="3">
      <t>ゼンニホン</t>
    </rPh>
    <phoneticPr fontId="3"/>
  </si>
  <si>
    <t>学年</t>
    <rPh sb="0" eb="2">
      <t>ガクネン</t>
    </rPh>
    <phoneticPr fontId="3"/>
  </si>
  <si>
    <t>大会名</t>
    <rPh sb="0" eb="3">
      <t>タイカイメイ</t>
    </rPh>
    <phoneticPr fontId="3"/>
  </si>
  <si>
    <t>※守備：1（投手）、2（捕手）、3（一塁手）、4（二塁手）、5三塁手）、6（遊撃手）、7（左翼手）、8（中堅手）、9（右翼手）</t>
    <rPh sb="1" eb="3">
      <t>シュビ</t>
    </rPh>
    <rPh sb="6" eb="8">
      <t>トウシュ</t>
    </rPh>
    <rPh sb="12" eb="14">
      <t>ホシュ</t>
    </rPh>
    <rPh sb="18" eb="21">
      <t>イチルイシュ</t>
    </rPh>
    <rPh sb="25" eb="28">
      <t>ニルイシュ</t>
    </rPh>
    <rPh sb="31" eb="34">
      <t>サンルイシュ</t>
    </rPh>
    <rPh sb="38" eb="41">
      <t>ユウゲキシュ</t>
    </rPh>
    <rPh sb="45" eb="48">
      <t>サヨクシュ</t>
    </rPh>
    <rPh sb="52" eb="55">
      <t>チュウケンシュ</t>
    </rPh>
    <rPh sb="59" eb="62">
      <t>ウヨクシュ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</si>
  <si>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</si>
  <si>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出身校</t>
    <rPh sb="0" eb="3">
      <t>シュッシンコウ</t>
    </rPh>
    <phoneticPr fontId="3"/>
  </si>
  <si>
    <t>守備
位置</t>
    <rPh sb="0" eb="2">
      <t>シュビ</t>
    </rPh>
    <rPh sb="3" eb="5">
      <t>イチ</t>
    </rPh>
    <phoneticPr fontId="3"/>
  </si>
  <si>
    <t>ⅿ</t>
    <phoneticPr fontId="3"/>
  </si>
  <si>
    <t>km/ｈ</t>
  </si>
  <si>
    <t>球速</t>
    <rPh sb="0" eb="2">
      <t>キュウソク</t>
    </rPh>
    <phoneticPr fontId="3"/>
  </si>
  <si>
    <t>※複数回答可</t>
    <rPh sb="1" eb="3">
      <t>フクスウ</t>
    </rPh>
    <rPh sb="3" eb="6">
      <t>カイトウカ</t>
    </rPh>
    <phoneticPr fontId="3"/>
  </si>
  <si>
    <t>　連盟推薦内容</t>
    <rPh sb="1" eb="3">
      <t>レンメイ</t>
    </rPh>
    <rPh sb="3" eb="5">
      <t>スイセン</t>
    </rPh>
    <rPh sb="5" eb="7">
      <t>ナイヨウ</t>
    </rPh>
    <phoneticPr fontId="3"/>
  </si>
  <si>
    <t>球種</t>
    <rPh sb="0" eb="2">
      <t>キュウシュ</t>
    </rPh>
    <phoneticPr fontId="3"/>
  </si>
  <si>
    <t>2024年 関西選抜エントリーシート</t>
    <rPh sb="4" eb="5">
      <t>ネン</t>
    </rPh>
    <rPh sb="6" eb="8">
      <t>カンサイ</t>
    </rPh>
    <rPh sb="8" eb="10">
      <t>センバツ</t>
    </rPh>
    <phoneticPr fontId="3"/>
  </si>
  <si>
    <t>2024関西選抜（投手用）</t>
    <rPh sb="9" eb="11">
      <t>トウシュ</t>
    </rPh>
    <rPh sb="11" eb="12">
      <t>ヨウ</t>
    </rPh>
    <phoneticPr fontId="3"/>
  </si>
  <si>
    <t>2023秋</t>
    <rPh sb="4" eb="5">
      <t>アキ</t>
    </rPh>
    <phoneticPr fontId="3"/>
  </si>
  <si>
    <t>2024春</t>
    <rPh sb="4" eb="5">
      <t>ハル</t>
    </rPh>
    <phoneticPr fontId="3"/>
  </si>
  <si>
    <t>2024関西選抜（野手用）</t>
    <rPh sb="9" eb="11">
      <t>ヤシュ</t>
    </rPh>
    <rPh sb="11" eb="12">
      <t>ヨウ</t>
    </rPh>
    <phoneticPr fontId="3"/>
  </si>
  <si>
    <t>全日本（選手権、清瀬杯）2023秋リーグ戦・2024春リーグ戦 成績</t>
    <rPh sb="0" eb="3">
      <t>ゼンニホン</t>
    </rPh>
    <rPh sb="4" eb="7">
      <t>センシュケン</t>
    </rPh>
    <rPh sb="8" eb="11">
      <t>キヨセハイ</t>
    </rPh>
    <rPh sb="16" eb="17">
      <t>アキ</t>
    </rPh>
    <rPh sb="20" eb="21">
      <t>セン</t>
    </rPh>
    <rPh sb="26" eb="27">
      <t>ハル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</si>
</sst>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;[Red]\-0.00\ "/>
    <numFmt numFmtId="177" formatCode="0_ ;[Red]\-0\ "/>
    <numFmt numFmtId="178" formatCode="0.000_ ;[Red]\-0.000\ "/>
    <numFmt numFmtId="179" formatCode="0_);[Red]\(0\)"/>
    <numFmt numFmtId="180" formatCode="yyyy&quot;年&quot;m&quot;月&quot;d&quot;日&quot;;@"/>
    <numFmt numFmtId="181" formatCode="yyyy&quot;年&quot;m&quot;月&quot;;@"/>
    <numFmt numFmtId="182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00B050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sz val="12"/>
      <color rgb="FF0070C0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9" fillId="0" borderId="4" xfId="2" applyNumberFormat="1" applyFont="1" applyFill="1" applyBorder="1" applyAlignment="1">
      <alignment horizontal="center" vertical="center"/>
    </xf>
    <xf numFmtId="178" fontId="7" fillId="0" borderId="41" xfId="2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horizontal="center" vertical="center"/>
    </xf>
    <xf numFmtId="178" fontId="6" fillId="0" borderId="41" xfId="1" applyNumberFormat="1" applyFont="1" applyFill="1" applyBorder="1" applyAlignment="1">
      <alignment horizontal="center" vertical="center"/>
    </xf>
    <xf numFmtId="178" fontId="10" fillId="0" borderId="8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/>
    <xf numFmtId="0" fontId="15" fillId="0" borderId="21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0" xfId="0" applyFont="1">
      <alignment vertical="center"/>
    </xf>
    <xf numFmtId="0" fontId="15" fillId="0" borderId="26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8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6" fillId="0" borderId="41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177" fontId="10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  <protection locked="0"/>
    </xf>
    <xf numFmtId="177" fontId="8" fillId="0" borderId="4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9" fontId="6" fillId="0" borderId="41" xfId="0" applyNumberFormat="1" applyFont="1" applyBorder="1" applyAlignment="1" applyProtection="1">
      <alignment horizontal="center" vertical="center"/>
      <protection locked="0"/>
    </xf>
    <xf numFmtId="177" fontId="6" fillId="0" borderId="41" xfId="0" applyNumberFormat="1" applyFont="1" applyBorder="1" applyAlignment="1">
      <alignment horizontal="center" vertical="center"/>
    </xf>
    <xf numFmtId="178" fontId="6" fillId="0" borderId="41" xfId="0" applyNumberFormat="1" applyFont="1" applyBorder="1" applyAlignment="1">
      <alignment horizontal="center" vertical="center"/>
    </xf>
    <xf numFmtId="178" fontId="7" fillId="0" borderId="41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>
      <alignment vertical="center"/>
    </xf>
    <xf numFmtId="0" fontId="12" fillId="0" borderId="30" xfId="0" applyFont="1" applyBorder="1" applyAlignment="1" applyProtection="1">
      <alignment vertical="top" wrapText="1"/>
      <protection locked="0"/>
    </xf>
    <xf numFmtId="0" fontId="12" fillId="0" borderId="33" xfId="0" applyFont="1" applyBorder="1" applyAlignment="1" applyProtection="1">
      <alignment vertical="top"/>
      <protection locked="0"/>
    </xf>
    <xf numFmtId="0" fontId="12" fillId="0" borderId="34" xfId="0" applyFont="1" applyBorder="1" applyAlignment="1" applyProtection="1">
      <alignment vertical="top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44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vertical="center" wrapText="1"/>
      <protection locked="0"/>
    </xf>
    <xf numFmtId="0" fontId="16" fillId="0" borderId="45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alignment vertical="center"/>
      <protection locked="0"/>
    </xf>
    <xf numFmtId="181" fontId="14" fillId="0" borderId="20" xfId="0" applyNumberFormat="1" applyFont="1" applyBorder="1" applyAlignment="1" applyProtection="1">
      <alignment horizontal="center" vertical="center"/>
      <protection locked="0"/>
    </xf>
    <xf numFmtId="181" fontId="14" fillId="0" borderId="21" xfId="0" applyNumberFormat="1" applyFont="1" applyBorder="1" applyAlignment="1" applyProtection="1">
      <alignment horizontal="center" vertical="center"/>
      <protection locked="0"/>
    </xf>
    <xf numFmtId="181" fontId="14" fillId="0" borderId="22" xfId="0" applyNumberFormat="1" applyFont="1" applyBorder="1" applyAlignment="1" applyProtection="1">
      <alignment horizontal="center" vertical="center"/>
      <protection locked="0"/>
    </xf>
    <xf numFmtId="181" fontId="14" fillId="0" borderId="32" xfId="0" applyNumberFormat="1" applyFont="1" applyBorder="1" applyAlignment="1" applyProtection="1">
      <alignment horizontal="center" vertical="center"/>
      <protection locked="0"/>
    </xf>
    <xf numFmtId="181" fontId="14" fillId="0" borderId="33" xfId="0" applyNumberFormat="1" applyFont="1" applyBorder="1" applyAlignment="1" applyProtection="1">
      <alignment horizontal="center" vertical="center"/>
      <protection locked="0"/>
    </xf>
    <xf numFmtId="181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182" fontId="14" fillId="0" borderId="17" xfId="0" applyNumberFormat="1" applyFont="1" applyBorder="1" applyAlignment="1" applyProtection="1">
      <alignment horizontal="center" vertical="center"/>
      <protection locked="0"/>
    </xf>
    <xf numFmtId="182" fontId="14" fillId="0" borderId="15" xfId="0" applyNumberFormat="1" applyFont="1" applyBorder="1" applyAlignment="1" applyProtection="1">
      <alignment horizontal="center" vertical="center"/>
      <protection locked="0"/>
    </xf>
    <xf numFmtId="180" fontId="15" fillId="0" borderId="21" xfId="0" applyNumberFormat="1" applyFont="1" applyBorder="1" applyAlignment="1" applyProtection="1">
      <alignment horizontal="right" vertical="center"/>
      <protection locked="0"/>
    </xf>
    <xf numFmtId="180" fontId="15" fillId="0" borderId="22" xfId="0" applyNumberFormat="1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28" xfId="0" applyFont="1" applyBorder="1" applyAlignment="1">
      <alignment horizontal="center" vertical="top"/>
    </xf>
    <xf numFmtId="0" fontId="15" fillId="0" borderId="28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40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right" vertical="center"/>
    </xf>
    <xf numFmtId="0" fontId="15" fillId="0" borderId="33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distributed" vertical="center" indent="1"/>
      <protection locked="0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03C-FBF3-4121-A168-02844EB5BD38}">
  <sheetPr>
    <pageSetUpPr fitToPage="1"/>
  </sheetPr>
  <dimension ref="B1:T29"/>
  <sheetViews>
    <sheetView tabSelected="1" zoomScale="70" zoomScaleNormal="70" zoomScaleSheetLayoutView="100" workbookViewId="0">
      <selection activeCell="E11" sqref="E11:H11"/>
    </sheetView>
  </sheetViews>
  <sheetFormatPr defaultColWidth="8.77734375" defaultRowHeight="13.2" x14ac:dyDescent="0.2"/>
  <cols>
    <col min="1" max="1" width="8.77734375" style="15"/>
    <col min="2" max="3" width="4.5546875" style="15" customWidth="1"/>
    <col min="4" max="5" width="5.21875" style="15" customWidth="1"/>
    <col min="6" max="6" width="5.88671875" style="15" customWidth="1"/>
    <col min="7" max="7" width="7.6640625" style="15" customWidth="1"/>
    <col min="8" max="8" width="9.109375" style="15" customWidth="1"/>
    <col min="9" max="9" width="5.6640625" style="15" customWidth="1"/>
    <col min="10" max="11" width="2.6640625" style="15" customWidth="1"/>
    <col min="12" max="12" width="6.33203125" style="15" customWidth="1"/>
    <col min="13" max="13" width="3.109375" style="15" customWidth="1"/>
    <col min="14" max="14" width="4.109375" style="15" customWidth="1"/>
    <col min="15" max="15" width="3.6640625" style="15" customWidth="1"/>
    <col min="16" max="17" width="5.21875" style="15" customWidth="1"/>
    <col min="18" max="18" width="11.21875" style="15" customWidth="1"/>
    <col min="19" max="19" width="2" style="15" customWidth="1"/>
    <col min="20" max="20" width="6.109375" style="15" customWidth="1"/>
    <col min="21" max="16384" width="8.77734375" style="15"/>
  </cols>
  <sheetData>
    <row r="1" spans="2:20" ht="14.25" customHeight="1" x14ac:dyDescent="0.2"/>
    <row r="2" spans="2:20" ht="35.25" customHeight="1" thickBot="1" x14ac:dyDescent="0.25">
      <c r="B2" s="134" t="s">
        <v>79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2:20" ht="35.549999999999997" customHeight="1" thickBot="1" x14ac:dyDescent="0.25">
      <c r="B3" s="127" t="s">
        <v>2</v>
      </c>
      <c r="C3" s="128"/>
      <c r="D3" s="103"/>
      <c r="E3" s="103"/>
      <c r="F3" s="103"/>
      <c r="G3" s="103"/>
      <c r="H3" s="16" t="s">
        <v>47</v>
      </c>
      <c r="I3" s="103"/>
      <c r="J3" s="103"/>
      <c r="K3" s="103"/>
      <c r="L3" s="103"/>
      <c r="M3" s="103"/>
      <c r="N3" s="100" t="s">
        <v>48</v>
      </c>
      <c r="O3" s="100"/>
      <c r="P3" s="103"/>
      <c r="Q3" s="103"/>
      <c r="R3" s="103"/>
      <c r="S3" s="100" t="s">
        <v>49</v>
      </c>
      <c r="T3" s="101"/>
    </row>
    <row r="4" spans="2:20" ht="35.549999999999997" customHeight="1" thickBot="1" x14ac:dyDescent="0.25">
      <c r="B4" s="127" t="s">
        <v>50</v>
      </c>
      <c r="C4" s="128"/>
      <c r="D4" s="98"/>
      <c r="E4" s="99"/>
      <c r="F4" s="99"/>
      <c r="G4" s="99"/>
      <c r="H4" s="99"/>
      <c r="I4" s="99"/>
      <c r="J4" s="99"/>
      <c r="K4" s="99"/>
      <c r="L4" s="99"/>
      <c r="M4" s="99"/>
      <c r="N4" s="114"/>
      <c r="O4" s="115" t="s">
        <v>67</v>
      </c>
      <c r="P4" s="116"/>
      <c r="Q4" s="102"/>
      <c r="R4" s="103"/>
      <c r="S4" s="103"/>
      <c r="T4" s="138"/>
    </row>
    <row r="5" spans="2:20" ht="22.5" customHeight="1" x14ac:dyDescent="0.2">
      <c r="B5" s="129" t="s">
        <v>51</v>
      </c>
      <c r="C5" s="130"/>
      <c r="D5" s="135"/>
      <c r="E5" s="136"/>
      <c r="F5" s="136"/>
      <c r="G5" s="136"/>
      <c r="H5" s="137"/>
      <c r="I5" s="104" t="s">
        <v>71</v>
      </c>
      <c r="J5" s="105"/>
      <c r="K5" s="106"/>
      <c r="L5" s="90"/>
      <c r="M5" s="91"/>
      <c r="N5" s="91"/>
      <c r="O5" s="91"/>
      <c r="P5" s="91"/>
      <c r="Q5" s="91"/>
      <c r="R5" s="91"/>
      <c r="S5" s="91"/>
      <c r="T5" s="92"/>
    </row>
    <row r="6" spans="2:20" ht="34.950000000000003" customHeight="1" thickBot="1" x14ac:dyDescent="0.25">
      <c r="B6" s="129" t="s">
        <v>1</v>
      </c>
      <c r="C6" s="130"/>
      <c r="D6" s="131"/>
      <c r="E6" s="132"/>
      <c r="F6" s="132"/>
      <c r="G6" s="132"/>
      <c r="H6" s="133"/>
      <c r="I6" s="107"/>
      <c r="J6" s="108"/>
      <c r="K6" s="109"/>
      <c r="L6" s="93"/>
      <c r="M6" s="94"/>
      <c r="N6" s="94"/>
      <c r="O6" s="94"/>
      <c r="P6" s="94"/>
      <c r="Q6" s="94"/>
      <c r="R6" s="94"/>
      <c r="S6" s="94"/>
      <c r="T6" s="95"/>
    </row>
    <row r="7" spans="2:20" ht="34.950000000000003" customHeight="1" x14ac:dyDescent="0.2">
      <c r="B7" s="139" t="s">
        <v>72</v>
      </c>
      <c r="C7" s="140"/>
      <c r="D7" s="96"/>
      <c r="E7" s="97"/>
      <c r="F7" s="97"/>
      <c r="G7" s="97"/>
      <c r="H7" s="97"/>
      <c r="I7" s="97"/>
      <c r="J7" s="97"/>
      <c r="K7" s="104" t="s">
        <v>4</v>
      </c>
      <c r="L7" s="105"/>
      <c r="M7" s="106"/>
      <c r="N7" s="97"/>
      <c r="O7" s="97"/>
      <c r="P7" s="97"/>
      <c r="Q7" s="105" t="s">
        <v>52</v>
      </c>
      <c r="R7" s="97"/>
      <c r="S7" s="97"/>
      <c r="T7" s="145" t="s">
        <v>53</v>
      </c>
    </row>
    <row r="8" spans="2:20" ht="15" customHeight="1" thickBot="1" x14ac:dyDescent="0.25">
      <c r="B8" s="141"/>
      <c r="C8" s="142"/>
      <c r="D8" s="143" t="s">
        <v>76</v>
      </c>
      <c r="E8" s="144"/>
      <c r="F8" s="144"/>
      <c r="G8" s="144"/>
      <c r="H8" s="144"/>
      <c r="I8" s="144"/>
      <c r="J8" s="144"/>
      <c r="K8" s="107"/>
      <c r="L8" s="108"/>
      <c r="M8" s="109"/>
      <c r="N8" s="147"/>
      <c r="O8" s="147"/>
      <c r="P8" s="147"/>
      <c r="Q8" s="108"/>
      <c r="R8" s="147"/>
      <c r="S8" s="147"/>
      <c r="T8" s="146"/>
    </row>
    <row r="9" spans="2:20" ht="34.950000000000003" customHeight="1" thickBot="1" x14ac:dyDescent="0.25">
      <c r="B9" s="104" t="s">
        <v>54</v>
      </c>
      <c r="C9" s="106"/>
      <c r="D9" s="98"/>
      <c r="E9" s="99"/>
      <c r="F9" s="99"/>
      <c r="G9" s="17" t="s">
        <v>73</v>
      </c>
      <c r="H9" s="18" t="s">
        <v>75</v>
      </c>
      <c r="I9" s="102"/>
      <c r="J9" s="103"/>
      <c r="K9" s="103"/>
      <c r="L9" s="103"/>
      <c r="M9" s="100" t="s">
        <v>74</v>
      </c>
      <c r="N9" s="101"/>
      <c r="O9" s="117" t="s">
        <v>55</v>
      </c>
      <c r="P9" s="118"/>
      <c r="Q9" s="110"/>
      <c r="R9" s="111"/>
      <c r="S9" s="111"/>
      <c r="T9" s="19" t="s">
        <v>56</v>
      </c>
    </row>
    <row r="10" spans="2:20" ht="24.45" customHeight="1" x14ac:dyDescent="0.2">
      <c r="B10" s="71" t="s">
        <v>57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</row>
    <row r="11" spans="2:20" x14ac:dyDescent="0.2">
      <c r="B11" s="119" t="s">
        <v>58</v>
      </c>
      <c r="C11" s="120"/>
      <c r="D11" s="121"/>
      <c r="E11" s="122" t="s">
        <v>59</v>
      </c>
      <c r="F11" s="120"/>
      <c r="G11" s="120"/>
      <c r="H11" s="121"/>
      <c r="I11" s="123" t="s">
        <v>60</v>
      </c>
      <c r="J11" s="124"/>
      <c r="K11" s="124"/>
      <c r="L11" s="124"/>
      <c r="M11" s="124"/>
      <c r="N11" s="125"/>
      <c r="O11" s="123" t="s">
        <v>61</v>
      </c>
      <c r="P11" s="124"/>
      <c r="Q11" s="124"/>
      <c r="R11" s="124"/>
      <c r="S11" s="124"/>
      <c r="T11" s="126"/>
    </row>
    <row r="12" spans="2:20" ht="33" customHeight="1" x14ac:dyDescent="0.2">
      <c r="B12" s="77"/>
      <c r="C12" s="78"/>
      <c r="D12" s="79"/>
      <c r="E12" s="80"/>
      <c r="F12" s="81"/>
      <c r="G12" s="81"/>
      <c r="H12" s="82"/>
      <c r="I12" s="83"/>
      <c r="J12" s="84"/>
      <c r="K12" s="84"/>
      <c r="L12" s="84"/>
      <c r="M12" s="84"/>
      <c r="N12" s="85"/>
      <c r="O12" s="86"/>
      <c r="P12" s="87"/>
      <c r="Q12" s="87"/>
      <c r="R12" s="87"/>
      <c r="S12" s="87"/>
      <c r="T12" s="88"/>
    </row>
    <row r="13" spans="2:20" ht="33" customHeight="1" x14ac:dyDescent="0.2">
      <c r="B13" s="77"/>
      <c r="C13" s="78"/>
      <c r="D13" s="79"/>
      <c r="E13" s="80"/>
      <c r="F13" s="81"/>
      <c r="G13" s="81"/>
      <c r="H13" s="82"/>
      <c r="I13" s="83"/>
      <c r="J13" s="84"/>
      <c r="K13" s="84"/>
      <c r="L13" s="84"/>
      <c r="M13" s="84"/>
      <c r="N13" s="85"/>
      <c r="O13" s="86"/>
      <c r="P13" s="87"/>
      <c r="Q13" s="87"/>
      <c r="R13" s="87"/>
      <c r="S13" s="87"/>
      <c r="T13" s="88"/>
    </row>
    <row r="14" spans="2:20" ht="33" customHeight="1" x14ac:dyDescent="0.2">
      <c r="B14" s="77"/>
      <c r="C14" s="78"/>
      <c r="D14" s="79"/>
      <c r="E14" s="80"/>
      <c r="F14" s="81"/>
      <c r="G14" s="81"/>
      <c r="H14" s="82"/>
      <c r="I14" s="83"/>
      <c r="J14" s="84"/>
      <c r="K14" s="84"/>
      <c r="L14" s="84"/>
      <c r="M14" s="84"/>
      <c r="N14" s="85"/>
      <c r="O14" s="86"/>
      <c r="P14" s="87"/>
      <c r="Q14" s="87"/>
      <c r="R14" s="87"/>
      <c r="S14" s="87"/>
      <c r="T14" s="88"/>
    </row>
    <row r="15" spans="2:20" ht="33" customHeight="1" x14ac:dyDescent="0.2">
      <c r="B15" s="77"/>
      <c r="C15" s="78"/>
      <c r="D15" s="79"/>
      <c r="E15" s="80"/>
      <c r="F15" s="81"/>
      <c r="G15" s="81"/>
      <c r="H15" s="82"/>
      <c r="I15" s="83"/>
      <c r="J15" s="84"/>
      <c r="K15" s="84"/>
      <c r="L15" s="84"/>
      <c r="M15" s="84"/>
      <c r="N15" s="85"/>
      <c r="O15" s="86"/>
      <c r="P15" s="87"/>
      <c r="Q15" s="87"/>
      <c r="R15" s="87"/>
      <c r="S15" s="87"/>
      <c r="T15" s="88"/>
    </row>
    <row r="16" spans="2:20" ht="33" customHeight="1" x14ac:dyDescent="0.2">
      <c r="B16" s="77"/>
      <c r="C16" s="78"/>
      <c r="D16" s="79"/>
      <c r="E16" s="80"/>
      <c r="F16" s="81"/>
      <c r="G16" s="81"/>
      <c r="H16" s="82"/>
      <c r="I16" s="83"/>
      <c r="J16" s="84"/>
      <c r="K16" s="84"/>
      <c r="L16" s="84"/>
      <c r="M16" s="84"/>
      <c r="N16" s="85"/>
      <c r="O16" s="86"/>
      <c r="P16" s="87"/>
      <c r="Q16" s="87"/>
      <c r="R16" s="87"/>
      <c r="S16" s="87"/>
      <c r="T16" s="88"/>
    </row>
    <row r="17" spans="2:20" ht="33" customHeight="1" x14ac:dyDescent="0.2">
      <c r="B17" s="77"/>
      <c r="C17" s="78"/>
      <c r="D17" s="79"/>
      <c r="E17" s="80"/>
      <c r="F17" s="81"/>
      <c r="G17" s="81"/>
      <c r="H17" s="82"/>
      <c r="I17" s="83"/>
      <c r="J17" s="84"/>
      <c r="K17" s="84"/>
      <c r="L17" s="84"/>
      <c r="M17" s="84"/>
      <c r="N17" s="85"/>
      <c r="O17" s="86"/>
      <c r="P17" s="87"/>
      <c r="Q17" s="87"/>
      <c r="R17" s="87"/>
      <c r="S17" s="87"/>
      <c r="T17" s="88"/>
    </row>
    <row r="18" spans="2:20" ht="33" customHeight="1" x14ac:dyDescent="0.2">
      <c r="B18" s="77"/>
      <c r="C18" s="78"/>
      <c r="D18" s="79"/>
      <c r="E18" s="80"/>
      <c r="F18" s="81"/>
      <c r="G18" s="81"/>
      <c r="H18" s="82"/>
      <c r="I18" s="83"/>
      <c r="J18" s="84"/>
      <c r="K18" s="84"/>
      <c r="L18" s="84"/>
      <c r="M18" s="84"/>
      <c r="N18" s="85"/>
      <c r="O18" s="86"/>
      <c r="P18" s="87"/>
      <c r="Q18" s="87"/>
      <c r="R18" s="87"/>
      <c r="S18" s="87"/>
      <c r="T18" s="88"/>
    </row>
    <row r="19" spans="2:20" ht="33" customHeight="1" x14ac:dyDescent="0.2">
      <c r="B19" s="77"/>
      <c r="C19" s="78"/>
      <c r="D19" s="79"/>
      <c r="E19" s="80"/>
      <c r="F19" s="81"/>
      <c r="G19" s="81"/>
      <c r="H19" s="82"/>
      <c r="I19" s="83"/>
      <c r="J19" s="84"/>
      <c r="K19" s="84"/>
      <c r="L19" s="84"/>
      <c r="M19" s="84"/>
      <c r="N19" s="85"/>
      <c r="O19" s="86"/>
      <c r="P19" s="87"/>
      <c r="Q19" s="87"/>
      <c r="R19" s="87"/>
      <c r="S19" s="87"/>
      <c r="T19" s="88"/>
    </row>
    <row r="20" spans="2:20" ht="33" customHeight="1" x14ac:dyDescent="0.2">
      <c r="B20" s="77"/>
      <c r="C20" s="78"/>
      <c r="D20" s="79"/>
      <c r="E20" s="80"/>
      <c r="F20" s="81"/>
      <c r="G20" s="81"/>
      <c r="H20" s="82"/>
      <c r="I20" s="83"/>
      <c r="J20" s="84"/>
      <c r="K20" s="84"/>
      <c r="L20" s="84"/>
      <c r="M20" s="84"/>
      <c r="N20" s="85"/>
      <c r="O20" s="86"/>
      <c r="P20" s="87"/>
      <c r="Q20" s="87"/>
      <c r="R20" s="87"/>
      <c r="S20" s="87"/>
      <c r="T20" s="88"/>
    </row>
    <row r="21" spans="2:20" ht="33" customHeight="1" thickBot="1" x14ac:dyDescent="0.25">
      <c r="B21" s="77"/>
      <c r="C21" s="78"/>
      <c r="D21" s="79"/>
      <c r="E21" s="80"/>
      <c r="F21" s="81"/>
      <c r="G21" s="81"/>
      <c r="H21" s="82"/>
      <c r="I21" s="83"/>
      <c r="J21" s="84"/>
      <c r="K21" s="84"/>
      <c r="L21" s="84"/>
      <c r="M21" s="84"/>
      <c r="N21" s="85"/>
      <c r="O21" s="86"/>
      <c r="P21" s="87"/>
      <c r="Q21" s="87"/>
      <c r="R21" s="87"/>
      <c r="S21" s="87"/>
      <c r="T21" s="88"/>
    </row>
    <row r="22" spans="2:20" ht="24.45" customHeight="1" x14ac:dyDescent="0.2">
      <c r="B22" s="71" t="s">
        <v>62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</row>
    <row r="23" spans="2:20" ht="70.05" customHeight="1" thickBot="1" x14ac:dyDescent="0.25"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</row>
    <row r="24" spans="2:20" ht="24.45" customHeight="1" x14ac:dyDescent="0.2">
      <c r="B24" s="71" t="s">
        <v>77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</row>
    <row r="25" spans="2:20" ht="68.55" customHeight="1" thickBot="1" x14ac:dyDescent="0.25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</row>
    <row r="26" spans="2:20" ht="20.100000000000001" customHeight="1" x14ac:dyDescent="0.2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12" t="s">
        <v>70</v>
      </c>
      <c r="O26" s="112"/>
      <c r="P26" s="112"/>
      <c r="Q26" s="112"/>
      <c r="R26" s="112"/>
      <c r="S26" s="112"/>
      <c r="T26" s="113"/>
    </row>
    <row r="27" spans="2:20" ht="28.95" customHeight="1" x14ac:dyDescent="0.2">
      <c r="B27" s="22"/>
      <c r="C27" s="23"/>
      <c r="D27" s="23"/>
      <c r="E27" s="23"/>
      <c r="F27" s="23"/>
      <c r="H27" s="23"/>
      <c r="I27" s="23" t="s">
        <v>63</v>
      </c>
      <c r="J27" s="23"/>
      <c r="K27" s="23"/>
      <c r="L27" s="23"/>
      <c r="M27" s="89"/>
      <c r="N27" s="89"/>
      <c r="O27" s="89"/>
      <c r="P27" s="89"/>
      <c r="Q27" s="89"/>
      <c r="R27" s="89"/>
      <c r="S27" s="23"/>
      <c r="T27" s="24"/>
    </row>
    <row r="28" spans="2:20" ht="28.95" customHeight="1" x14ac:dyDescent="0.2">
      <c r="B28" s="22"/>
      <c r="C28" s="23"/>
      <c r="D28" s="23"/>
      <c r="E28" s="23"/>
      <c r="F28" s="23"/>
      <c r="H28" s="23"/>
      <c r="I28" s="23" t="s">
        <v>64</v>
      </c>
      <c r="J28" s="23"/>
      <c r="K28" s="23"/>
      <c r="L28" s="23"/>
      <c r="M28" s="89"/>
      <c r="N28" s="89"/>
      <c r="O28" s="89"/>
      <c r="P28" s="89"/>
      <c r="Q28" s="89"/>
      <c r="R28" s="89"/>
      <c r="S28" s="23" t="s">
        <v>65</v>
      </c>
      <c r="T28" s="24"/>
    </row>
    <row r="29" spans="2:20" ht="7.5" customHeight="1" thickBot="1" x14ac:dyDescent="0.25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</row>
  </sheetData>
  <sheetProtection sheet="1" objects="1" scenarios="1"/>
  <mergeCells count="83">
    <mergeCell ref="B7:C8"/>
    <mergeCell ref="D8:J8"/>
    <mergeCell ref="T7:T8"/>
    <mergeCell ref="R7:S8"/>
    <mergeCell ref="Q7:Q8"/>
    <mergeCell ref="N7:P8"/>
    <mergeCell ref="K7:M8"/>
    <mergeCell ref="B4:C4"/>
    <mergeCell ref="B5:C5"/>
    <mergeCell ref="B6:C6"/>
    <mergeCell ref="D6:H6"/>
    <mergeCell ref="B2:T2"/>
    <mergeCell ref="B3:C3"/>
    <mergeCell ref="D3:G3"/>
    <mergeCell ref="N3:O3"/>
    <mergeCell ref="S3:T3"/>
    <mergeCell ref="P3:R3"/>
    <mergeCell ref="I3:M3"/>
    <mergeCell ref="D5:H5"/>
    <mergeCell ref="Q4:T4"/>
    <mergeCell ref="B12:D12"/>
    <mergeCell ref="E12:H12"/>
    <mergeCell ref="I12:N12"/>
    <mergeCell ref="O12:T12"/>
    <mergeCell ref="B9:C9"/>
    <mergeCell ref="O9:P9"/>
    <mergeCell ref="B10:T10"/>
    <mergeCell ref="B11:D11"/>
    <mergeCell ref="E11:H11"/>
    <mergeCell ref="I11:N11"/>
    <mergeCell ref="O11:T11"/>
    <mergeCell ref="N26:T26"/>
    <mergeCell ref="D4:N4"/>
    <mergeCell ref="O4:P4"/>
    <mergeCell ref="B21:D21"/>
    <mergeCell ref="E21:H21"/>
    <mergeCell ref="I21:N21"/>
    <mergeCell ref="O21:T21"/>
    <mergeCell ref="B22:T22"/>
    <mergeCell ref="B23:T23"/>
    <mergeCell ref="B17:D17"/>
    <mergeCell ref="O17:T17"/>
    <mergeCell ref="B15:D15"/>
    <mergeCell ref="E15:H15"/>
    <mergeCell ref="I15:N15"/>
    <mergeCell ref="O15:T15"/>
    <mergeCell ref="E16:H16"/>
    <mergeCell ref="O13:T13"/>
    <mergeCell ref="E17:H17"/>
    <mergeCell ref="I17:N17"/>
    <mergeCell ref="B20:D20"/>
    <mergeCell ref="E20:H20"/>
    <mergeCell ref="I20:N20"/>
    <mergeCell ref="O20:T20"/>
    <mergeCell ref="B19:D19"/>
    <mergeCell ref="E19:H19"/>
    <mergeCell ref="I19:N19"/>
    <mergeCell ref="O19:T19"/>
    <mergeCell ref="I16:N16"/>
    <mergeCell ref="O16:T16"/>
    <mergeCell ref="B16:D16"/>
    <mergeCell ref="M27:R27"/>
    <mergeCell ref="M28:R28"/>
    <mergeCell ref="L5:T6"/>
    <mergeCell ref="D7:J7"/>
    <mergeCell ref="D9:F9"/>
    <mergeCell ref="M9:N9"/>
    <mergeCell ref="I9:L9"/>
    <mergeCell ref="I5:K6"/>
    <mergeCell ref="Q9:S9"/>
    <mergeCell ref="B14:D14"/>
    <mergeCell ref="E14:H14"/>
    <mergeCell ref="I14:N14"/>
    <mergeCell ref="O14:T14"/>
    <mergeCell ref="B13:D13"/>
    <mergeCell ref="E13:H13"/>
    <mergeCell ref="I13:N13"/>
    <mergeCell ref="B24:T24"/>
    <mergeCell ref="B25:T25"/>
    <mergeCell ref="B18:D18"/>
    <mergeCell ref="E18:H18"/>
    <mergeCell ref="I18:N18"/>
    <mergeCell ref="O18:T18"/>
  </mergeCells>
  <phoneticPr fontId="3"/>
  <printOptions horizontalCentered="1"/>
  <pageMargins left="0.98425196850393704" right="0.59055118110236227" top="0.59055118110236227" bottom="0.19685039370078741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AE40-C121-4F9C-9A3D-AC0E54AA4006}">
  <sheetPr>
    <pageSetUpPr fitToPage="1"/>
  </sheetPr>
  <dimension ref="A1:AB9"/>
  <sheetViews>
    <sheetView zoomScale="55" zoomScaleNormal="55" workbookViewId="0">
      <pane xSplit="1" topLeftCell="B1" activePane="topRight" state="frozen"/>
      <selection activeCell="AD9" sqref="AD9"/>
      <selection pane="topRight" activeCell="A4" sqref="A4"/>
    </sheetView>
  </sheetViews>
  <sheetFormatPr defaultColWidth="8.77734375" defaultRowHeight="19.2" x14ac:dyDescent="0.2"/>
  <cols>
    <col min="1" max="1" width="8" style="4" bestFit="1" customWidth="1"/>
    <col min="2" max="3" width="23" style="4" customWidth="1"/>
    <col min="4" max="4" width="9.21875" style="4" customWidth="1"/>
    <col min="5" max="5" width="13" style="4" bestFit="1" customWidth="1"/>
    <col min="6" max="6" width="10.33203125" style="3" customWidth="1"/>
    <col min="7" max="7" width="10.33203125" style="3" hidden="1" customWidth="1"/>
    <col min="8" max="9" width="10.33203125" style="4" hidden="1" customWidth="1"/>
    <col min="10" max="27" width="10.33203125" style="4" customWidth="1"/>
    <col min="28" max="28" width="10.33203125" style="5" customWidth="1"/>
    <col min="29" max="29" width="10.33203125" style="4" customWidth="1"/>
    <col min="30" max="30" width="13" style="4" bestFit="1" customWidth="1"/>
    <col min="31" max="16384" width="8.77734375" style="4"/>
  </cols>
  <sheetData>
    <row r="1" spans="1:28" ht="22.5" customHeight="1" x14ac:dyDescent="0.2">
      <c r="A1" s="1" t="s">
        <v>80</v>
      </c>
      <c r="B1" s="2"/>
      <c r="C1" s="2"/>
      <c r="D1" s="2"/>
      <c r="E1" s="2"/>
      <c r="G1" s="4"/>
    </row>
    <row r="2" spans="1:28" ht="22.5" customHeight="1" x14ac:dyDescent="0.2">
      <c r="A2" s="1"/>
      <c r="B2" s="2"/>
      <c r="C2" s="2"/>
      <c r="D2" s="2"/>
      <c r="E2" s="2"/>
      <c r="G2" s="4"/>
    </row>
    <row r="3" spans="1:28" ht="22.5" customHeight="1" x14ac:dyDescent="0.2">
      <c r="A3" s="148" t="s">
        <v>84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ht="22.5" customHeight="1" x14ac:dyDescent="0.2">
      <c r="A4" s="2"/>
      <c r="B4" s="2"/>
      <c r="C4" s="2"/>
      <c r="D4" s="2"/>
      <c r="E4" s="2"/>
      <c r="G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49"/>
      <c r="AA4" s="149"/>
    </row>
    <row r="5" spans="1:28" ht="39.450000000000003" customHeight="1" x14ac:dyDescent="0.2">
      <c r="A5" s="6" t="s">
        <v>0</v>
      </c>
      <c r="B5" s="6" t="s">
        <v>1</v>
      </c>
      <c r="C5" s="6" t="s">
        <v>2</v>
      </c>
      <c r="D5" s="6" t="s">
        <v>4</v>
      </c>
      <c r="E5" s="6" t="s">
        <v>78</v>
      </c>
      <c r="F5" s="6" t="s">
        <v>68</v>
      </c>
      <c r="G5" s="4"/>
      <c r="J5" s="7" t="s">
        <v>5</v>
      </c>
      <c r="K5" s="8" t="s">
        <v>6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14</v>
      </c>
      <c r="T5" s="7" t="s">
        <v>15</v>
      </c>
      <c r="U5" s="7" t="s">
        <v>16</v>
      </c>
      <c r="V5" s="7" t="s">
        <v>17</v>
      </c>
      <c r="W5" s="7" t="s">
        <v>18</v>
      </c>
      <c r="X5" s="7" t="s">
        <v>19</v>
      </c>
      <c r="Y5" s="7" t="s">
        <v>20</v>
      </c>
      <c r="Z5" s="150" t="s">
        <v>21</v>
      </c>
      <c r="AA5" s="151"/>
      <c r="AB5" s="28" t="s">
        <v>22</v>
      </c>
    </row>
    <row r="6" spans="1:28" s="31" customFormat="1" ht="24" customHeight="1" x14ac:dyDescent="0.2">
      <c r="A6" s="155">
        <v>1</v>
      </c>
      <c r="B6" s="156"/>
      <c r="C6" s="156"/>
      <c r="D6" s="152"/>
      <c r="E6" s="68"/>
      <c r="F6" s="30" t="s">
        <v>66</v>
      </c>
      <c r="J6" s="32"/>
      <c r="K6" s="33" t="e">
        <f>(Y6*9*3)/(R6*3)</f>
        <v>#DIV/0!</v>
      </c>
      <c r="L6" s="32"/>
      <c r="M6" s="32"/>
      <c r="N6" s="32"/>
      <c r="O6" s="14" t="e">
        <f t="shared" ref="O6:O9" si="0">M6/(M6+N6)</f>
        <v>#DIV/0!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161" t="e">
        <f t="shared" ref="Z6:Z8" si="1">(S6+V6)/R6</f>
        <v>#DIV/0!</v>
      </c>
      <c r="AA6" s="162"/>
      <c r="AB6" s="34" t="e">
        <f>(U6*9)/R6</f>
        <v>#DIV/0!</v>
      </c>
    </row>
    <row r="7" spans="1:28" s="37" customFormat="1" ht="24" customHeight="1" x14ac:dyDescent="0.2">
      <c r="A7" s="155"/>
      <c r="B7" s="156"/>
      <c r="C7" s="156"/>
      <c r="D7" s="153"/>
      <c r="E7" s="69"/>
      <c r="F7" s="36" t="s">
        <v>81</v>
      </c>
      <c r="J7" s="38"/>
      <c r="K7" s="39" t="e">
        <f t="shared" ref="K7" si="2">(Y7*9*3)/(R7*3)</f>
        <v>#DIV/0!</v>
      </c>
      <c r="L7" s="38"/>
      <c r="M7" s="38"/>
      <c r="N7" s="38"/>
      <c r="O7" s="12" t="e">
        <f t="shared" si="0"/>
        <v>#DIV/0!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157" t="e">
        <f t="shared" ref="Z7" si="3">(S7+V7)/R7</f>
        <v>#DIV/0!</v>
      </c>
      <c r="AA7" s="158"/>
      <c r="AB7" s="40" t="e">
        <f t="shared" ref="AB7" si="4">(U7*9)/R7</f>
        <v>#DIV/0!</v>
      </c>
    </row>
    <row r="8" spans="1:28" s="37" customFormat="1" ht="24" customHeight="1" x14ac:dyDescent="0.2">
      <c r="A8" s="155"/>
      <c r="B8" s="156"/>
      <c r="C8" s="156"/>
      <c r="D8" s="153"/>
      <c r="E8" s="69"/>
      <c r="F8" s="41" t="s">
        <v>82</v>
      </c>
      <c r="G8" s="42"/>
      <c r="H8" s="42"/>
      <c r="I8" s="42"/>
      <c r="J8" s="43"/>
      <c r="K8" s="44" t="e">
        <f t="shared" ref="K8" si="5">(Y8*9*3)/(R8*3)</f>
        <v>#DIV/0!</v>
      </c>
      <c r="L8" s="43"/>
      <c r="M8" s="43"/>
      <c r="N8" s="43"/>
      <c r="O8" s="13" t="e">
        <f t="shared" si="0"/>
        <v>#DIV/0!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163" t="e">
        <f t="shared" si="1"/>
        <v>#DIV/0!</v>
      </c>
      <c r="AA8" s="164"/>
      <c r="AB8" s="45" t="e">
        <f t="shared" ref="AB8:AB9" si="6">(U8*9)/R8</f>
        <v>#DIV/0!</v>
      </c>
    </row>
    <row r="9" spans="1:28" s="37" customFormat="1" ht="24" customHeight="1" x14ac:dyDescent="0.2">
      <c r="A9" s="155"/>
      <c r="B9" s="156"/>
      <c r="C9" s="156"/>
      <c r="D9" s="154"/>
      <c r="E9" s="70"/>
      <c r="F9" s="47" t="s">
        <v>23</v>
      </c>
      <c r="G9" s="48"/>
      <c r="H9" s="48"/>
      <c r="I9" s="48"/>
      <c r="J9" s="49">
        <f>SUM(J6:J8)</f>
        <v>0</v>
      </c>
      <c r="K9" s="50" t="e">
        <f>(Y9*9*3)/(R9*3)</f>
        <v>#DIV/0!</v>
      </c>
      <c r="L9" s="49">
        <f>SUM(L6:L8)</f>
        <v>0</v>
      </c>
      <c r="M9" s="49">
        <f>SUM(M6:M8)</f>
        <v>0</v>
      </c>
      <c r="N9" s="49">
        <f>SUM(N6:N8)</f>
        <v>0</v>
      </c>
      <c r="O9" s="51" t="e">
        <f t="shared" si="0"/>
        <v>#DIV/0!</v>
      </c>
      <c r="P9" s="49">
        <f t="shared" ref="P9:Y9" si="7">SUM(P6:P8)</f>
        <v>0</v>
      </c>
      <c r="Q9" s="49">
        <f t="shared" si="7"/>
        <v>0</v>
      </c>
      <c r="R9" s="49">
        <f t="shared" si="7"/>
        <v>0</v>
      </c>
      <c r="S9" s="49">
        <f t="shared" si="7"/>
        <v>0</v>
      </c>
      <c r="T9" s="49">
        <f t="shared" si="7"/>
        <v>0</v>
      </c>
      <c r="U9" s="49">
        <f t="shared" si="7"/>
        <v>0</v>
      </c>
      <c r="V9" s="49">
        <f t="shared" si="7"/>
        <v>0</v>
      </c>
      <c r="W9" s="49">
        <f t="shared" si="7"/>
        <v>0</v>
      </c>
      <c r="X9" s="49">
        <f t="shared" si="7"/>
        <v>0</v>
      </c>
      <c r="Y9" s="49">
        <f t="shared" si="7"/>
        <v>0</v>
      </c>
      <c r="Z9" s="159" t="e">
        <f>(S9+V9)/R9</f>
        <v>#DIV/0!</v>
      </c>
      <c r="AA9" s="160"/>
      <c r="AB9" s="52" t="e">
        <f t="shared" si="6"/>
        <v>#DIV/0!</v>
      </c>
    </row>
  </sheetData>
  <sheetProtection sheet="1" objects="1" scenarios="1"/>
  <mergeCells count="11">
    <mergeCell ref="A3:AB3"/>
    <mergeCell ref="Z4:AA4"/>
    <mergeCell ref="Z5:AA5"/>
    <mergeCell ref="D6:D9"/>
    <mergeCell ref="A6:A9"/>
    <mergeCell ref="B6:B9"/>
    <mergeCell ref="C6:C9"/>
    <mergeCell ref="Z7:AA7"/>
    <mergeCell ref="Z9:AA9"/>
    <mergeCell ref="Z6:AA6"/>
    <mergeCell ref="Z8:AA8"/>
  </mergeCells>
  <phoneticPr fontId="3"/>
  <printOptions horizontalCentered="1"/>
  <pageMargins left="0.51181102362204722" right="0.51181102362204722" top="0.94488188976377963" bottom="0.35433070866141736" header="0.31496062992125984" footer="0.31496062992125984"/>
  <pageSetup paperSize="9" scale="49" orientation="landscape" horizontalDpi="4294967293" r:id="rId1"/>
  <headerFooter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A1E3-9B62-4FA8-86AD-9610F190BE6E}">
  <sheetPr>
    <pageSetUpPr fitToPage="1"/>
  </sheetPr>
  <dimension ref="A1:AC11"/>
  <sheetViews>
    <sheetView zoomScale="55" zoomScaleNormal="55" workbookViewId="0">
      <pane xSplit="1" topLeftCell="B1" activePane="topRight" state="frozen"/>
      <selection activeCell="AD9" sqref="AD9"/>
      <selection pane="topRight" activeCell="J19" sqref="J19"/>
    </sheetView>
  </sheetViews>
  <sheetFormatPr defaultColWidth="8.77734375" defaultRowHeight="19.2" x14ac:dyDescent="0.2"/>
  <cols>
    <col min="1" max="1" width="8" style="4" bestFit="1" customWidth="1"/>
    <col min="2" max="3" width="23" style="4" customWidth="1"/>
    <col min="4" max="4" width="9.21875" style="4" customWidth="1"/>
    <col min="5" max="5" width="9.109375" style="4" customWidth="1"/>
    <col min="6" max="6" width="10.33203125" style="3" customWidth="1"/>
    <col min="7" max="28" width="10.33203125" style="4" customWidth="1"/>
    <col min="29" max="29" width="13" style="4" bestFit="1" customWidth="1"/>
    <col min="30" max="16384" width="8.77734375" style="4"/>
  </cols>
  <sheetData>
    <row r="1" spans="1:29" ht="22.5" customHeight="1" x14ac:dyDescent="0.2">
      <c r="A1" s="1" t="s">
        <v>83</v>
      </c>
      <c r="B1" s="2"/>
      <c r="C1" s="2"/>
      <c r="D1" s="2"/>
      <c r="E1" s="2"/>
      <c r="AA1" s="5"/>
    </row>
    <row r="2" spans="1:29" ht="22.5" customHeight="1" x14ac:dyDescent="0.2">
      <c r="A2" s="1"/>
      <c r="B2" s="2"/>
      <c r="C2" s="2"/>
      <c r="D2" s="2"/>
      <c r="E2" s="2"/>
      <c r="AA2" s="5"/>
    </row>
    <row r="3" spans="1:29" ht="22.5" customHeight="1" x14ac:dyDescent="0.2">
      <c r="A3" s="148" t="s">
        <v>84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</row>
    <row r="4" spans="1:29" ht="22.5" customHeight="1" x14ac:dyDescent="0.2">
      <c r="A4" s="2"/>
      <c r="B4" s="2"/>
      <c r="C4" s="2"/>
      <c r="D4" s="2"/>
      <c r="E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49"/>
      <c r="Z4" s="149"/>
    </row>
    <row r="5" spans="1:29" ht="39" customHeight="1" x14ac:dyDescent="0.2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68</v>
      </c>
      <c r="G5" s="6" t="s">
        <v>24</v>
      </c>
      <c r="H5" s="6" t="s">
        <v>25</v>
      </c>
      <c r="I5" s="8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6" t="s">
        <v>32</v>
      </c>
      <c r="P5" s="6" t="s">
        <v>33</v>
      </c>
      <c r="Q5" s="7" t="s">
        <v>34</v>
      </c>
      <c r="R5" s="7" t="s">
        <v>35</v>
      </c>
      <c r="S5" s="7" t="s">
        <v>36</v>
      </c>
      <c r="T5" s="7" t="s">
        <v>37</v>
      </c>
      <c r="U5" s="7" t="s">
        <v>38</v>
      </c>
      <c r="V5" s="7" t="s">
        <v>39</v>
      </c>
      <c r="W5" s="7" t="s">
        <v>40</v>
      </c>
      <c r="X5" s="7" t="s">
        <v>41</v>
      </c>
      <c r="Y5" s="7" t="s">
        <v>42</v>
      </c>
      <c r="Z5" s="7" t="s">
        <v>43</v>
      </c>
      <c r="AA5" s="7" t="s">
        <v>44</v>
      </c>
      <c r="AB5" s="7" t="s">
        <v>45</v>
      </c>
      <c r="AC5" s="8" t="s">
        <v>46</v>
      </c>
    </row>
    <row r="6" spans="1:29" s="31" customFormat="1" ht="23.55" customHeight="1" x14ac:dyDescent="0.2">
      <c r="A6" s="155">
        <v>1</v>
      </c>
      <c r="B6" s="156"/>
      <c r="C6" s="156"/>
      <c r="D6" s="29"/>
      <c r="E6" s="165"/>
      <c r="F6" s="30" t="s">
        <v>66</v>
      </c>
      <c r="G6" s="53"/>
      <c r="H6" s="53"/>
      <c r="I6" s="9" t="e">
        <f>N6/L6</f>
        <v>#DIV/0!</v>
      </c>
      <c r="J6" s="32"/>
      <c r="K6" s="32"/>
      <c r="L6" s="54">
        <f t="shared" ref="L6:L9" si="0">K6-U6-V6-W6-X6</f>
        <v>0</v>
      </c>
      <c r="M6" s="32"/>
      <c r="N6" s="32"/>
      <c r="O6" s="32"/>
      <c r="P6" s="32"/>
      <c r="Q6" s="32"/>
      <c r="R6" s="54">
        <f>N6-O6-P6-Q6+O6*2+P6*3+Q6*4</f>
        <v>0</v>
      </c>
      <c r="S6" s="32"/>
      <c r="T6" s="32"/>
      <c r="U6" s="32"/>
      <c r="V6" s="32"/>
      <c r="W6" s="32"/>
      <c r="X6" s="32"/>
      <c r="Y6" s="32"/>
      <c r="Z6" s="32"/>
      <c r="AA6" s="55" t="e">
        <f>(N6+U6+V6)/(L6+U6+V6+X6)</f>
        <v>#DIV/0!</v>
      </c>
      <c r="AB6" s="55" t="e">
        <f t="shared" ref="AB6:AB9" si="1">R6/L6</f>
        <v>#DIV/0!</v>
      </c>
      <c r="AC6" s="56" t="e">
        <f t="shared" ref="AC6:AC9" si="2">AA6+AB6</f>
        <v>#DIV/0!</v>
      </c>
    </row>
    <row r="7" spans="1:29" s="37" customFormat="1" ht="23.55" customHeight="1" x14ac:dyDescent="0.2">
      <c r="A7" s="155"/>
      <c r="B7" s="156"/>
      <c r="C7" s="156"/>
      <c r="D7" s="35"/>
      <c r="E7" s="165"/>
      <c r="F7" s="57" t="s">
        <v>81</v>
      </c>
      <c r="G7" s="58"/>
      <c r="H7" s="58"/>
      <c r="I7" s="10" t="e">
        <f t="shared" ref="I7:I9" si="3">N7/L7</f>
        <v>#DIV/0!</v>
      </c>
      <c r="J7" s="38"/>
      <c r="K7" s="38"/>
      <c r="L7" s="59">
        <f t="shared" si="0"/>
        <v>0</v>
      </c>
      <c r="M7" s="38"/>
      <c r="N7" s="38"/>
      <c r="O7" s="38"/>
      <c r="P7" s="38"/>
      <c r="Q7" s="38"/>
      <c r="R7" s="59">
        <f t="shared" ref="R7:R9" si="4">N7-O7-P7-Q7+O7*2+P7*3+Q7*4</f>
        <v>0</v>
      </c>
      <c r="S7" s="38"/>
      <c r="T7" s="38"/>
      <c r="U7" s="38"/>
      <c r="V7" s="38"/>
      <c r="W7" s="38"/>
      <c r="X7" s="38"/>
      <c r="Y7" s="38"/>
      <c r="Z7" s="38"/>
      <c r="AA7" s="60" t="e">
        <f t="shared" ref="AA7:AA8" si="5">(N7+U7+V7)/(L7+U7+V7+X7)</f>
        <v>#DIV/0!</v>
      </c>
      <c r="AB7" s="60" t="e">
        <f t="shared" si="1"/>
        <v>#DIV/0!</v>
      </c>
      <c r="AC7" s="61" t="e">
        <f t="shared" si="2"/>
        <v>#DIV/0!</v>
      </c>
    </row>
    <row r="8" spans="1:29" ht="23.55" customHeight="1" x14ac:dyDescent="0.2">
      <c r="A8" s="155"/>
      <c r="B8" s="156"/>
      <c r="C8" s="156"/>
      <c r="D8" s="35"/>
      <c r="E8" s="165"/>
      <c r="F8" s="41" t="s">
        <v>82</v>
      </c>
      <c r="G8" s="62"/>
      <c r="H8" s="62"/>
      <c r="I8" s="11" t="e">
        <f t="shared" si="3"/>
        <v>#DIV/0!</v>
      </c>
      <c r="J8" s="63"/>
      <c r="K8" s="63"/>
      <c r="L8" s="64">
        <f t="shared" si="0"/>
        <v>0</v>
      </c>
      <c r="M8" s="63"/>
      <c r="N8" s="63"/>
      <c r="O8" s="63"/>
      <c r="P8" s="63"/>
      <c r="Q8" s="63"/>
      <c r="R8" s="64">
        <f t="shared" si="4"/>
        <v>0</v>
      </c>
      <c r="S8" s="63"/>
      <c r="T8" s="63"/>
      <c r="U8" s="63"/>
      <c r="V8" s="63"/>
      <c r="W8" s="63"/>
      <c r="X8" s="63"/>
      <c r="Y8" s="63"/>
      <c r="Z8" s="63"/>
      <c r="AA8" s="65" t="e">
        <f t="shared" si="5"/>
        <v>#DIV/0!</v>
      </c>
      <c r="AB8" s="65" t="e">
        <f t="shared" si="1"/>
        <v>#DIV/0!</v>
      </c>
      <c r="AC8" s="66" t="e">
        <f t="shared" si="2"/>
        <v>#DIV/0!</v>
      </c>
    </row>
    <row r="9" spans="1:29" ht="23.55" customHeight="1" x14ac:dyDescent="0.2">
      <c r="A9" s="155"/>
      <c r="B9" s="156"/>
      <c r="C9" s="156"/>
      <c r="D9" s="46"/>
      <c r="E9" s="165"/>
      <c r="F9" s="47" t="s">
        <v>23</v>
      </c>
      <c r="G9" s="67"/>
      <c r="H9" s="67"/>
      <c r="I9" s="11" t="e">
        <f t="shared" si="3"/>
        <v>#DIV/0!</v>
      </c>
      <c r="J9" s="64">
        <f>SUM(J6:J8)</f>
        <v>0</v>
      </c>
      <c r="K9" s="64">
        <f>SUM(K6:K8)</f>
        <v>0</v>
      </c>
      <c r="L9" s="64">
        <f t="shared" si="0"/>
        <v>0</v>
      </c>
      <c r="M9" s="64">
        <f>SUM(M6:M8)</f>
        <v>0</v>
      </c>
      <c r="N9" s="64">
        <f>SUM(N6:N8)</f>
        <v>0</v>
      </c>
      <c r="O9" s="64">
        <f>SUM(O6:O8)</f>
        <v>0</v>
      </c>
      <c r="P9" s="64">
        <f>SUM(P6:P8)</f>
        <v>0</v>
      </c>
      <c r="Q9" s="64">
        <f>SUM(Q6:Q8)</f>
        <v>0</v>
      </c>
      <c r="R9" s="64">
        <f t="shared" si="4"/>
        <v>0</v>
      </c>
      <c r="S9" s="64">
        <f t="shared" ref="S9:Z9" si="6">SUM(S6:S8)</f>
        <v>0</v>
      </c>
      <c r="T9" s="64">
        <f t="shared" si="6"/>
        <v>0</v>
      </c>
      <c r="U9" s="64">
        <f t="shared" si="6"/>
        <v>0</v>
      </c>
      <c r="V9" s="64">
        <f t="shared" si="6"/>
        <v>0</v>
      </c>
      <c r="W9" s="64">
        <f t="shared" si="6"/>
        <v>0</v>
      </c>
      <c r="X9" s="64">
        <f t="shared" si="6"/>
        <v>0</v>
      </c>
      <c r="Y9" s="64">
        <f t="shared" si="6"/>
        <v>0</v>
      </c>
      <c r="Z9" s="64">
        <f t="shared" si="6"/>
        <v>0</v>
      </c>
      <c r="AA9" s="65" t="e">
        <f>(N9+U9+V9)/(L9+U9+V9+X9)</f>
        <v>#DIV/0!</v>
      </c>
      <c r="AB9" s="65" t="e">
        <f t="shared" si="1"/>
        <v>#DIV/0!</v>
      </c>
      <c r="AC9" s="66" t="e">
        <f t="shared" si="2"/>
        <v>#DIV/0!</v>
      </c>
    </row>
    <row r="10" spans="1:29" ht="19.5" customHeight="1" x14ac:dyDescent="0.2">
      <c r="A10" s="4" t="s">
        <v>69</v>
      </c>
      <c r="B10" s="2"/>
      <c r="C10" s="2"/>
      <c r="D10" s="2"/>
      <c r="E10" s="2"/>
    </row>
    <row r="11" spans="1:29" ht="19.5" customHeight="1" x14ac:dyDescent="0.2">
      <c r="A11" s="2"/>
      <c r="B11" s="2"/>
      <c r="C11" s="2"/>
      <c r="D11" s="2"/>
      <c r="E11" s="2"/>
    </row>
  </sheetData>
  <sheetProtection sheet="1" objects="1" scenarios="1"/>
  <mergeCells count="6">
    <mergeCell ref="A3:AC3"/>
    <mergeCell ref="A6:A9"/>
    <mergeCell ref="B6:B9"/>
    <mergeCell ref="C6:C9"/>
    <mergeCell ref="E6:E9"/>
    <mergeCell ref="Y4:Z4"/>
  </mergeCells>
  <phoneticPr fontId="3"/>
  <printOptions horizontalCentered="1"/>
  <pageMargins left="0.11811023622047245" right="0.11811023622047245" top="0.35433070866141736" bottom="0.35433070866141736" header="0.31496062992125984" footer="0.31496062992125984"/>
  <pageSetup paperSize="9" scale="38" orientation="landscape" horizontalDpi="4294967293" r:id="rId1"/>
  <headerFooter>
    <oddHeader xml:space="preserve">&amp;C&amp;16 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</vt:lpstr>
      <vt:lpstr>2024関西選抜（投手用）成績</vt:lpstr>
      <vt:lpstr>2024関西選抜（野手用）成績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</dc:creator>
  <cp:lastModifiedBy>Shigeki YOSHIDA</cp:lastModifiedBy>
  <cp:lastPrinted>2023-06-08T14:32:36Z</cp:lastPrinted>
  <dcterms:created xsi:type="dcterms:W3CDTF">2023-04-02T12:28:43Z</dcterms:created>
  <dcterms:modified xsi:type="dcterms:W3CDTF">2024-08-03T01:32:06Z</dcterms:modified>
</cp:coreProperties>
</file>